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6810" windowWidth="19260" windowHeight="6675"/>
  </bookViews>
  <sheets>
    <sheet name="28" sheetId="1" r:id="rId1"/>
  </sheets>
  <definedNames>
    <definedName name="__xlnm._FilterDatabase_1">'28'!$A$12:$M$46</definedName>
    <definedName name="_xlnm._FilterDatabase" localSheetId="0" hidden="1">'28'!$A$12:$Q$46</definedName>
    <definedName name="Excel_BuiltIn_Database">'28'!$D$13:$L$46</definedName>
  </definedNames>
  <calcPr calcId="125725" refMode="R1C1"/>
</workbook>
</file>

<file path=xl/calcChain.xml><?xml version="1.0" encoding="utf-8"?>
<calcChain xmlns="http://schemas.openxmlformats.org/spreadsheetml/2006/main"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/>
  <c r="A44" s="1"/>
  <c r="A45" s="1"/>
  <c r="A46" s="1"/>
</calcChain>
</file>

<file path=xl/sharedStrings.xml><?xml version="1.0" encoding="utf-8"?>
<sst xmlns="http://schemas.openxmlformats.org/spreadsheetml/2006/main" count="180" uniqueCount="115">
  <si>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</si>
  <si>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</si>
  <si>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</si>
  <si>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</si>
  <si>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</si>
  <si>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</si>
  <si>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</si>
  <si>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</si>
  <si>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</si>
  <si>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TK1041</t>
  </si>
  <si>
    <t>Рем/комплект электропроводки S1,5 (5цвет.х10м)</t>
  </si>
  <si>
    <t>http://www.tk-avto.ru/files/TK1041.JPG</t>
  </si>
  <si>
    <t>Цена 2</t>
  </si>
  <si>
    <t>Провод ПГВА Sсеч.- 1,0мм (пучок  5метров)</t>
  </si>
  <si>
    <t>Провод ПГВА Sсеч.- 1,0мм (пучок 10метров)</t>
  </si>
  <si>
    <t>Провод ПГВА Sсеч.- 1,5мм (пучок  3метра)</t>
  </si>
  <si>
    <t>Провод ПГВА Sсеч.- 1,5мм (пучок  5метров)</t>
  </si>
  <si>
    <t>Провод ПГВА Sсеч.- 1,5мм (пучок 10метров)</t>
  </si>
  <si>
    <t>Провод ПГВА Sсеч.- 16,0мм (бухта 10метров)</t>
  </si>
  <si>
    <t>Провод ПГВА Sсеч.- 2,5мм (пучок  3метра)</t>
  </si>
  <si>
    <t>Провод ПГВА Sсеч.- 2,5мм (пучок  5метров)</t>
  </si>
  <si>
    <t>Провод ПГВА Sсеч.- 2,5мм (пучок 10метров)</t>
  </si>
  <si>
    <t>Провод ПГВА Sсеч.- 25,0мм (бухта 10метров)</t>
  </si>
  <si>
    <t>Провод ПГВА Sсеч.- 35,0мм (бухта 10метров)</t>
  </si>
  <si>
    <t>Провод ПГВА Sсеч.- 4,0мм (бухта  5метров)</t>
  </si>
  <si>
    <t>Провод ПГВА Sсеч.- 4,0мм (бухта 10метров)</t>
  </si>
  <si>
    <t>Провод ПГВА Sсеч.- 50,0мм (бухта 10метров)</t>
  </si>
  <si>
    <t>Провод ПГВА Sсеч.- 70,0мм (бухта 10метров)</t>
  </si>
  <si>
    <t>TK1083</t>
  </si>
  <si>
    <t>TK1084</t>
  </si>
  <si>
    <t>TK1085</t>
  </si>
  <si>
    <t>TK1086</t>
  </si>
  <si>
    <t>TK1079</t>
  </si>
  <si>
    <t>Провод аккуст. ШВП 2х0,75 прозрачный (бухта  5м.)</t>
  </si>
  <si>
    <t>TK1080</t>
  </si>
  <si>
    <t>Провод аккуст. ШВП 2х0,75 прозрачный (бухта  10м.)</t>
  </si>
  <si>
    <t>TK1081</t>
  </si>
  <si>
    <t>Провод аккуст. ШВП 2х0,75 прозрачный (бухта  20м.)</t>
  </si>
  <si>
    <t>Провод ПГВА (ПуГВ) Sсеч.- 0,75мм (пучок  3 метра)</t>
  </si>
  <si>
    <t>TK1087</t>
  </si>
  <si>
    <t>TK1026</t>
  </si>
  <si>
    <t>Провод аккуст. ШВП 2х0,5 (пучок 5м.)</t>
  </si>
  <si>
    <t>http://www.tk-avto.ru/files/TK1026.JPG</t>
  </si>
  <si>
    <t>TK1061</t>
  </si>
  <si>
    <t>Провод аккуст. ШВП 2х0,75 (бухта 100м.) КиТ</t>
  </si>
  <si>
    <t>http://www.tk-avto.ru/files/TK1061.JPG</t>
  </si>
  <si>
    <t>TK1027</t>
  </si>
  <si>
    <t>Провод аккуст. ШВП 2х0,75 (пучок 5м.)</t>
  </si>
  <si>
    <t>http://www.tk-avto.ru/files/TK1027.JPG</t>
  </si>
  <si>
    <t>TK1062</t>
  </si>
  <si>
    <t>Провод аккуст. ШВП 2х1,00 (бухта 100м.) КиТ</t>
  </si>
  <si>
    <t>http://www.tk-avto.ru/files/TK1062.JPG</t>
  </si>
  <si>
    <t>TK1028</t>
  </si>
  <si>
    <t>Провод аккуст. ШВП 2х1,00 (пучок 5м.)</t>
  </si>
  <si>
    <t>http://www.tk-avto.ru/files/TK1028.JPG</t>
  </si>
  <si>
    <t>Провод ПГВА (ПуГВ) Sсеч.- 0,75мм (пучок  5 метров)</t>
  </si>
  <si>
    <t>Провод ПГВА (ПуГВ) Sсеч.- 0,75мм (пучок  10 метров)</t>
  </si>
  <si>
    <t>TK1089</t>
  </si>
  <si>
    <t>TK1088</t>
  </si>
  <si>
    <t>Провод ПГВА Sсеч.- 1,0мм (пучок  3 метра)</t>
  </si>
  <si>
    <t>TK1090</t>
  </si>
  <si>
    <t>www.transkom-auto.com</t>
  </si>
  <si>
    <t xml:space="preserve"> e-mail:transkom-auto@mail.ru</t>
  </si>
  <si>
    <t>ООО "Транском-Авто" тел./факс (812) 596-33-41 ,(904)619-24-53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</si>
  <si>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</si>
  <si>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</si>
  <si>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</si>
  <si>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</si>
  <si>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</si>
  <si>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</si>
  <si>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</si>
  <si>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</si>
  <si>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</si>
  <si>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</si>
  <si>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</si>
  <si>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</si>
  <si>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3</t>
  </si>
  <si>
    <t>цена 4</t>
  </si>
  <si>
    <t>Фото</t>
  </si>
  <si>
    <t>компл</t>
  </si>
  <si>
    <t>TK1029</t>
  </si>
  <si>
    <t>http://www.tk-avto.ru/files/TK1029.JPG</t>
  </si>
  <si>
    <t>TK1030</t>
  </si>
  <si>
    <t>http://www.tk-avto.ru/files/TK1030.JPG</t>
  </si>
  <si>
    <t>TK1031</t>
  </si>
  <si>
    <t>http://www.tk-avto.ru/files/TK1031.JPG</t>
  </si>
  <si>
    <t>TK1032</t>
  </si>
  <si>
    <t>http://www.tk-avto.ru/files/TK1032.JPG</t>
  </si>
  <si>
    <t>TK1071</t>
  </si>
  <si>
    <t>TK1033</t>
  </si>
  <si>
    <t>http://www.tk-avto.ru/files/TK1033.JPG</t>
  </si>
  <si>
    <t>TK1034</t>
  </si>
  <si>
    <t>http://www.tk-avto.ru/files/TK1034.JPG</t>
  </si>
  <si>
    <t>TK1072</t>
  </si>
  <si>
    <t>TK1073</t>
  </si>
  <si>
    <t>TK1035</t>
  </si>
  <si>
    <t>http://www.tk-avto.ru/files/TK1035.JPG</t>
  </si>
  <si>
    <t>TK1036</t>
  </si>
  <si>
    <t>http://www.tk-avto.ru/files/TK1036.JPG</t>
  </si>
  <si>
    <t>TK1074</t>
  </si>
  <si>
    <t>TK1075</t>
  </si>
  <si>
    <t>Провод ПГВА (ПуГВ) Sсеч.- 0,5мм (пучок 10метров)</t>
  </si>
  <si>
    <t>Провод ПГВА (ПуГВ) Sсеч.- 0,5мм (пучок  5метров)</t>
  </si>
  <si>
    <t>Провод ПГВА (ПуГВ) Sсеч.- 0,5мм (пучок  3метра)</t>
  </si>
  <si>
    <t>SkatEnergy</t>
  </si>
  <si>
    <t>шт.</t>
  </si>
  <si>
    <t>группа</t>
  </si>
  <si>
    <t>1-легковые</t>
  </si>
  <si>
    <t>2-грузовые</t>
  </si>
  <si>
    <t>1-клеммы</t>
  </si>
  <si>
    <t>0 - и то и другое</t>
  </si>
  <si>
    <t>2-провода массы</t>
  </si>
  <si>
    <t>TK1078</t>
  </si>
  <si>
    <t>Цена 1</t>
  </si>
  <si>
    <t>3-перемычки КГ</t>
  </si>
</sst>
</file>

<file path=xl/styles.xml><?xml version="1.0" encoding="utf-8"?>
<styleSheet xmlns="http://schemas.openxmlformats.org/spreadsheetml/2006/main">
  <numFmts count="5">
    <numFmt numFmtId="164" formatCode="dd&quot;.&quot;mm&quot;.&quot;yyyy"/>
    <numFmt numFmtId="165" formatCode="0.000"/>
    <numFmt numFmtId="166" formatCode="0.0"/>
    <numFmt numFmtId="167" formatCode="#"/>
    <numFmt numFmtId="168" formatCode="#,##0.00&quot; &quot;[$руб.-419];[Red]&quot;-&quot;#,##0.00&quot; &quot;[$руб.-419]"/>
  </numFmts>
  <fonts count="19">
    <font>
      <sz val="10"/>
      <color rgb="FF000000"/>
      <name val="Arial1"/>
      <charset val="204"/>
    </font>
    <font>
      <sz val="10"/>
      <color indexed="8"/>
      <name val="Arial Cyr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Bar-Code 39 lesbar"/>
      <family val="2"/>
    </font>
    <font>
      <u/>
      <sz val="12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8"/>
      <color indexed="8"/>
      <name val="Arial Cyr"/>
      <charset val="204"/>
    </font>
    <font>
      <i/>
      <u/>
      <sz val="16"/>
      <color indexed="8"/>
      <name val="Arial Cyr"/>
      <charset val="204"/>
    </font>
    <font>
      <i/>
      <u/>
      <sz val="12"/>
      <color indexed="8"/>
      <name val="Times New Roman"/>
      <family val="1"/>
      <charset val="204"/>
    </font>
    <font>
      <i/>
      <u/>
      <sz val="10"/>
      <color indexed="8"/>
      <name val="Arial Cyr"/>
      <charset val="204"/>
    </font>
    <font>
      <sz val="8"/>
      <name val="Arial1"/>
      <charset val="204"/>
    </font>
    <font>
      <sz val="10"/>
      <color indexed="8"/>
      <name val="Arial1"/>
      <charset val="204"/>
    </font>
    <font>
      <sz val="10"/>
      <color rgb="FF000000"/>
      <name val="Arial Cyr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charset val="204"/>
    </font>
    <font>
      <sz val="10"/>
      <name val="Arial"/>
      <family val="2"/>
      <charset val="204"/>
    </font>
    <font>
      <sz val="14"/>
      <color indexed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12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8" fontId="15" fillId="0" borderId="0"/>
    <xf numFmtId="0" fontId="16" fillId="0" borderId="0"/>
  </cellStyleXfs>
  <cellXfs count="64">
    <xf numFmtId="0" fontId="0" fillId="0" borderId="0" xfId="0"/>
    <xf numFmtId="1" fontId="3" fillId="0" borderId="0" xfId="0" applyNumberFormat="1" applyFont="1"/>
    <xf numFmtId="1" fontId="5" fillId="0" borderId="0" xfId="7" applyNumberFormat="1" applyFont="1" applyFill="1" applyAlignment="1" applyProtection="1">
      <alignment horizontal="center"/>
    </xf>
    <xf numFmtId="1" fontId="6" fillId="0" borderId="0" xfId="7" applyNumberFormat="1" applyFont="1" applyFill="1" applyAlignment="1" applyProtection="1">
      <alignment horizontal="center"/>
    </xf>
    <xf numFmtId="165" fontId="5" fillId="0" borderId="0" xfId="7" applyNumberFormat="1" applyFont="1" applyFill="1" applyAlignment="1" applyProtection="1">
      <alignment horizontal="right"/>
    </xf>
    <xf numFmtId="1" fontId="7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" fontId="3" fillId="0" borderId="0" xfId="0" applyNumberFormat="1" applyFont="1" applyAlignment="1"/>
    <xf numFmtId="1" fontId="8" fillId="0" borderId="0" xfId="0" applyNumberFormat="1" applyFont="1" applyAlignment="1"/>
    <xf numFmtId="1" fontId="9" fillId="0" borderId="0" xfId="0" applyNumberFormat="1" applyFont="1" applyAlignment="1"/>
    <xf numFmtId="165" fontId="8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3" fillId="0" borderId="1" xfId="0" applyNumberFormat="1" applyFont="1" applyBorder="1"/>
    <xf numFmtId="166" fontId="10" fillId="0" borderId="1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" fontId="1" fillId="0" borderId="2" xfId="0" applyNumberFormat="1" applyFont="1" applyBorder="1"/>
    <xf numFmtId="1" fontId="3" fillId="0" borderId="2" xfId="0" applyNumberFormat="1" applyFont="1" applyBorder="1"/>
    <xf numFmtId="167" fontId="4" fillId="0" borderId="0" xfId="0" applyNumberFormat="1" applyFont="1"/>
    <xf numFmtId="1" fontId="4" fillId="0" borderId="0" xfId="0" applyNumberFormat="1" applyFont="1"/>
    <xf numFmtId="166" fontId="5" fillId="0" borderId="0" xfId="7" applyNumberFormat="1" applyFont="1" applyFill="1" applyAlignment="1" applyProtection="1">
      <alignment horizontal="right"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2" fontId="5" fillId="0" borderId="0" xfId="7" applyNumberFormat="1" applyFont="1" applyFill="1" applyAlignment="1" applyProtection="1">
      <alignment horizontal="righ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12" fillId="0" borderId="0" xfId="0" applyFont="1"/>
    <xf numFmtId="165" fontId="12" fillId="0" borderId="0" xfId="0" applyNumberFormat="1" applyFont="1" applyAlignment="1">
      <alignment horizontal="right"/>
    </xf>
    <xf numFmtId="1" fontId="12" fillId="0" borderId="0" xfId="0" applyNumberFormat="1" applyFont="1"/>
    <xf numFmtId="2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left"/>
    </xf>
    <xf numFmtId="165" fontId="12" fillId="0" borderId="0" xfId="0" applyNumberFormat="1" applyFont="1" applyAlignment="1">
      <alignment horizontal="left"/>
    </xf>
    <xf numFmtId="166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165" fontId="2" fillId="0" borderId="0" xfId="7" applyNumberFormat="1" applyFont="1" applyFill="1" applyAlignment="1" applyProtection="1">
      <alignment horizontal="left"/>
    </xf>
    <xf numFmtId="0" fontId="1" fillId="0" borderId="3" xfId="0" applyFont="1" applyBorder="1"/>
    <xf numFmtId="0" fontId="1" fillId="0" borderId="2" xfId="0" applyFont="1" applyBorder="1"/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/>
    <xf numFmtId="165" fontId="4" fillId="0" borderId="0" xfId="0" applyNumberFormat="1" applyFont="1"/>
    <xf numFmtId="1" fontId="2" fillId="0" borderId="0" xfId="7" applyNumberFormat="1" applyFont="1" applyFill="1" applyAlignment="1" applyProtection="1"/>
    <xf numFmtId="1" fontId="1" fillId="0" borderId="0" xfId="0" applyNumberFormat="1" applyFont="1" applyAlignment="1"/>
    <xf numFmtId="165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1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" fontId="12" fillId="0" borderId="2" xfId="0" applyNumberFormat="1" applyFont="1" applyBorder="1"/>
    <xf numFmtId="167" fontId="12" fillId="0" borderId="0" xfId="0" applyNumberFormat="1" applyFont="1"/>
    <xf numFmtId="0" fontId="2" fillId="0" borderId="0" xfId="7" applyFont="1" applyFill="1" applyAlignment="1" applyProtection="1"/>
    <xf numFmtId="1" fontId="7" fillId="0" borderId="0" xfId="0" applyNumberFormat="1" applyFont="1" applyAlignment="1">
      <alignment horizontal="center"/>
    </xf>
    <xf numFmtId="2" fontId="1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" fontId="17" fillId="0" borderId="2" xfId="1" applyNumberFormat="1" applyFont="1" applyFill="1" applyBorder="1"/>
    <xf numFmtId="165" fontId="2" fillId="0" borderId="0" xfId="2" applyNumberFormat="1" applyFont="1" applyFill="1" applyAlignment="1" applyProtection="1">
      <alignment horizontal="left"/>
    </xf>
    <xf numFmtId="1" fontId="7" fillId="0" borderId="0" xfId="0" applyNumberFormat="1" applyFont="1" applyAlignment="1">
      <alignment horizontal="center"/>
    </xf>
    <xf numFmtId="1" fontId="18" fillId="0" borderId="0" xfId="0" applyNumberFormat="1" applyFont="1"/>
    <xf numFmtId="1" fontId="0" fillId="0" borderId="0" xfId="0" applyNumberFormat="1"/>
  </cellXfs>
  <cellStyles count="8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Гиперссылка" xfId="7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3429000</xdr:colOff>
      <xdr:row>12</xdr:row>
      <xdr:rowOff>0</xdr:rowOff>
    </xdr:from>
    <xdr:to>
      <xdr:col>6</xdr:col>
      <xdr:colOff>496166</xdr:colOff>
      <xdr:row>12</xdr:row>
      <xdr:rowOff>0</xdr:rowOff>
    </xdr:to>
    <xdr:pic>
      <xdr:nvPicPr>
        <xdr:cNvPr id="1025" name="Рисунок 77" descr="H:\Мои документы\Заяц\4. КНР\1. Работа с Мишей King\23. Клеммы АКБ\3. Каталог клемм+отдельные фото (от Миши)\Фото клемм со склада (новый приход)\Уменьшенные\NF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57045225"/>
          <a:ext cx="1495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3781425</xdr:colOff>
      <xdr:row>12</xdr:row>
      <xdr:rowOff>0</xdr:rowOff>
    </xdr:from>
    <xdr:to>
      <xdr:col>6</xdr:col>
      <xdr:colOff>524741</xdr:colOff>
      <xdr:row>12</xdr:row>
      <xdr:rowOff>9525</xdr:rowOff>
    </xdr:to>
    <xdr:pic>
      <xdr:nvPicPr>
        <xdr:cNvPr id="1027" name="Рисунок 96" descr="H:\Мои документы\Заяц\4. КНР\1. Работа с Мишей King\23. Клеммы АКБ\3. Каталог клемм+отдельные фото (от Миши)\Фото клемм со склада-2\Уменьшенные\NF19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59521725"/>
          <a:ext cx="1171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k-avto.ru/files/TK1030.JPG" TargetMode="External"/><Relationship Id="rId13" Type="http://schemas.openxmlformats.org/officeDocument/2006/relationships/hyperlink" Target="http://www.tk-avto.ru/files/TK1035.JPG" TargetMode="External"/><Relationship Id="rId18" Type="http://schemas.openxmlformats.org/officeDocument/2006/relationships/hyperlink" Target="http://www.tk-avto.ru/files/TK1041.JPG" TargetMode="External"/><Relationship Id="rId3" Type="http://schemas.openxmlformats.org/officeDocument/2006/relationships/hyperlink" Target="http://www.tk-avto.ru/files/TK1061.JPG" TargetMode="External"/><Relationship Id="rId7" Type="http://schemas.openxmlformats.org/officeDocument/2006/relationships/hyperlink" Target="http://www.tk-avto.ru/files/TK1029.JPG" TargetMode="External"/><Relationship Id="rId12" Type="http://schemas.openxmlformats.org/officeDocument/2006/relationships/hyperlink" Target="http://www.tk-avto.ru/files/TK1034.JPG" TargetMode="External"/><Relationship Id="rId17" Type="http://schemas.openxmlformats.org/officeDocument/2006/relationships/hyperlink" Target="http://www.tk-avto.ru/files/TK1040.JPG" TargetMode="External"/><Relationship Id="rId2" Type="http://schemas.openxmlformats.org/officeDocument/2006/relationships/hyperlink" Target="http://www.tk-avto.ru/files/TK1026.JPG" TargetMode="External"/><Relationship Id="rId16" Type="http://schemas.openxmlformats.org/officeDocument/2006/relationships/hyperlink" Target="http://www.tk-avto.ru/files/TK1039.JPG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transkom-auto.com/" TargetMode="External"/><Relationship Id="rId6" Type="http://schemas.openxmlformats.org/officeDocument/2006/relationships/hyperlink" Target="http://www.tk-avto.ru/files/TK1028.JPG" TargetMode="External"/><Relationship Id="rId11" Type="http://schemas.openxmlformats.org/officeDocument/2006/relationships/hyperlink" Target="http://www.tk-avto.ru/files/TK1033.JPG" TargetMode="External"/><Relationship Id="rId5" Type="http://schemas.openxmlformats.org/officeDocument/2006/relationships/hyperlink" Target="http://www.tk-avto.ru/files/TK1062.JPG" TargetMode="External"/><Relationship Id="rId15" Type="http://schemas.openxmlformats.org/officeDocument/2006/relationships/hyperlink" Target="http://www.tk-avto.ru/files/TK1038.JPG" TargetMode="External"/><Relationship Id="rId10" Type="http://schemas.openxmlformats.org/officeDocument/2006/relationships/hyperlink" Target="http://www.tk-avto.ru/files/TK1032.JP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27.JPG" TargetMode="External"/><Relationship Id="rId9" Type="http://schemas.openxmlformats.org/officeDocument/2006/relationships/hyperlink" Target="http://www.tk-avto.ru/files/TK1031.JPG" TargetMode="External"/><Relationship Id="rId14" Type="http://schemas.openxmlformats.org/officeDocument/2006/relationships/hyperlink" Target="http://www.tk-avto.ru/files/TK10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topLeftCell="C7" zoomScale="110" zoomScaleNormal="110" workbookViewId="0">
      <selection activeCell="C47" sqref="A47:XFD55"/>
    </sheetView>
  </sheetViews>
  <sheetFormatPr defaultColWidth="8.5703125" defaultRowHeight="17.25"/>
  <cols>
    <col min="1" max="1" width="5.5703125" style="27" hidden="1" customWidth="1"/>
    <col min="2" max="2" width="6" style="27" hidden="1" customWidth="1"/>
    <col min="3" max="3" width="10.28515625" style="27" customWidth="1"/>
    <col min="4" max="4" width="57.7109375" style="29" customWidth="1"/>
    <col min="5" max="5" width="6.28515625" style="29" hidden="1" customWidth="1"/>
    <col min="6" max="6" width="8.7109375" style="1" customWidth="1"/>
    <col min="7" max="7" width="19.42578125" style="1" customWidth="1"/>
    <col min="8" max="8" width="9" style="28" customWidth="1"/>
    <col min="9" max="9" width="9.42578125" style="30" customWidth="1"/>
    <col min="10" max="10" width="8.85546875" style="31" customWidth="1"/>
    <col min="11" max="11" width="7.7109375" style="31" customWidth="1"/>
    <col min="12" max="12" width="7.140625" style="31" customWidth="1"/>
    <col min="13" max="13" width="36.42578125" style="33" customWidth="1"/>
    <col min="14" max="14" width="21.85546875" style="41" customWidth="1"/>
    <col min="15" max="15" width="13.5703125" style="27" hidden="1" customWidth="1"/>
    <col min="16" max="16" width="15.140625" style="27" bestFit="1" customWidth="1"/>
    <col min="17" max="17" width="16.5703125" style="27" bestFit="1" customWidth="1"/>
    <col min="18" max="19" width="11.28515625" style="27" customWidth="1"/>
    <col min="20" max="20" width="9.85546875" style="27" customWidth="1"/>
    <col min="21" max="16384" width="8.5703125" style="27"/>
  </cols>
  <sheetData>
    <row r="1" spans="1:17">
      <c r="M1" s="32"/>
      <c r="P1" s="27" t="s">
        <v>106</v>
      </c>
    </row>
    <row r="2" spans="1:17">
      <c r="D2" s="42" t="s">
        <v>61</v>
      </c>
      <c r="E2" s="2"/>
      <c r="F2" s="3"/>
      <c r="G2" s="3"/>
      <c r="H2" s="4"/>
      <c r="I2" s="24"/>
      <c r="J2" s="21"/>
      <c r="K2" s="21"/>
      <c r="L2" s="21"/>
      <c r="M2" s="32"/>
      <c r="P2" s="27" t="s">
        <v>107</v>
      </c>
      <c r="Q2" s="27" t="s">
        <v>109</v>
      </c>
    </row>
    <row r="3" spans="1:17">
      <c r="D3" s="42" t="s">
        <v>62</v>
      </c>
      <c r="E3" s="2"/>
      <c r="F3" s="3"/>
      <c r="G3" s="3"/>
      <c r="H3" s="4"/>
      <c r="I3" s="24"/>
      <c r="J3" s="21"/>
      <c r="K3" s="21"/>
      <c r="L3" s="21"/>
      <c r="M3" s="32"/>
      <c r="P3" s="27" t="s">
        <v>108</v>
      </c>
      <c r="Q3" s="27" t="s">
        <v>111</v>
      </c>
    </row>
    <row r="4" spans="1:17">
      <c r="D4" s="43" t="s">
        <v>63</v>
      </c>
      <c r="E4" s="43"/>
      <c r="F4" s="8"/>
      <c r="G4" s="8"/>
      <c r="H4" s="44"/>
      <c r="I4" s="45"/>
      <c r="J4" s="46"/>
      <c r="K4" s="46"/>
      <c r="L4" s="46"/>
      <c r="M4" s="32"/>
      <c r="P4" s="27" t="s">
        <v>110</v>
      </c>
      <c r="Q4" s="27" t="s">
        <v>114</v>
      </c>
    </row>
    <row r="5" spans="1:17" ht="23.25">
      <c r="D5" s="5" t="s">
        <v>64</v>
      </c>
      <c r="E5" s="56"/>
      <c r="F5" s="6"/>
      <c r="G5" s="6"/>
      <c r="H5" s="7"/>
      <c r="I5" s="25"/>
      <c r="J5" s="22"/>
      <c r="K5" s="22"/>
      <c r="L5" s="22"/>
      <c r="M5" s="32"/>
    </row>
    <row r="6" spans="1:17" ht="23.25">
      <c r="D6" s="5" t="s">
        <v>65</v>
      </c>
      <c r="E6" s="5"/>
      <c r="F6" s="8"/>
      <c r="G6" s="8"/>
      <c r="H6" s="7"/>
      <c r="I6" s="25"/>
      <c r="J6" s="22"/>
      <c r="K6" s="22"/>
      <c r="L6" s="22"/>
      <c r="M6" s="32"/>
    </row>
    <row r="7" spans="1:17" ht="23.25">
      <c r="D7" s="61" t="s">
        <v>66</v>
      </c>
      <c r="E7" s="61"/>
      <c r="F7" s="6"/>
      <c r="G7" s="6"/>
      <c r="H7" s="7"/>
      <c r="I7" s="25"/>
      <c r="J7" s="22"/>
      <c r="K7" s="22"/>
      <c r="L7" s="22"/>
      <c r="M7" s="32"/>
    </row>
    <row r="8" spans="1:17" ht="20.25">
      <c r="D8" s="9" t="s">
        <v>67</v>
      </c>
      <c r="E8" s="9"/>
      <c r="F8" s="10"/>
      <c r="G8" s="10"/>
      <c r="H8" s="11"/>
      <c r="I8" s="26"/>
      <c r="J8" s="23"/>
      <c r="K8" s="23"/>
      <c r="L8" s="23"/>
      <c r="M8" s="32"/>
    </row>
    <row r="10" spans="1:17">
      <c r="D10" s="47">
        <v>44712</v>
      </c>
    </row>
    <row r="11" spans="1:17">
      <c r="D11" s="47"/>
    </row>
    <row r="12" spans="1:17">
      <c r="A12" s="38" t="s">
        <v>68</v>
      </c>
      <c r="B12" s="48" t="s">
        <v>69</v>
      </c>
      <c r="C12" s="49" t="s">
        <v>70</v>
      </c>
      <c r="D12" s="12" t="s">
        <v>71</v>
      </c>
      <c r="E12" s="13" t="s">
        <v>72</v>
      </c>
      <c r="F12" s="14" t="s">
        <v>73</v>
      </c>
      <c r="G12" s="14" t="s">
        <v>74</v>
      </c>
      <c r="H12" s="50" t="s">
        <v>75</v>
      </c>
      <c r="I12" s="51" t="s">
        <v>113</v>
      </c>
      <c r="J12" s="52" t="s">
        <v>12</v>
      </c>
      <c r="K12" s="15" t="s">
        <v>76</v>
      </c>
      <c r="L12" s="15" t="s">
        <v>77</v>
      </c>
      <c r="M12" s="16" t="s">
        <v>78</v>
      </c>
    </row>
    <row r="13" spans="1:17">
      <c r="A13" s="37" t="e">
        <f>#REF!+1</f>
        <v>#REF!</v>
      </c>
      <c r="B13" s="38" t="s">
        <v>104</v>
      </c>
      <c r="C13" s="38" t="s">
        <v>40</v>
      </c>
      <c r="D13" s="17" t="s">
        <v>41</v>
      </c>
      <c r="E13" s="17" t="s">
        <v>105</v>
      </c>
      <c r="F13" s="18"/>
      <c r="G13" s="18"/>
      <c r="H13" s="39">
        <v>7.1999999999999995E-2</v>
      </c>
      <c r="I13" s="57">
        <v>137</v>
      </c>
      <c r="J13" s="58">
        <v>130</v>
      </c>
      <c r="K13" s="58">
        <v>122</v>
      </c>
      <c r="L13" s="58">
        <v>115</v>
      </c>
      <c r="M13" s="36" t="s">
        <v>42</v>
      </c>
      <c r="N13" s="19">
        <v>2000000001913</v>
      </c>
      <c r="P13" s="27">
        <v>0</v>
      </c>
    </row>
    <row r="14" spans="1:17">
      <c r="A14" s="37" t="e">
        <f t="shared" ref="A14:A20" si="0">A13+1</f>
        <v>#REF!</v>
      </c>
      <c r="B14" s="38" t="s">
        <v>104</v>
      </c>
      <c r="C14" s="40" t="s">
        <v>43</v>
      </c>
      <c r="D14" s="53" t="s">
        <v>44</v>
      </c>
      <c r="E14" s="17" t="s">
        <v>105</v>
      </c>
      <c r="F14" s="18"/>
      <c r="G14" s="18"/>
      <c r="H14" s="39">
        <v>1.7</v>
      </c>
      <c r="I14" s="35">
        <v>2473</v>
      </c>
      <c r="J14" s="34">
        <v>2358</v>
      </c>
      <c r="K14" s="34">
        <v>2243</v>
      </c>
      <c r="L14" s="34">
        <v>2128</v>
      </c>
      <c r="M14" s="36" t="s">
        <v>45</v>
      </c>
      <c r="N14" s="19">
        <v>2000000001920</v>
      </c>
      <c r="P14" s="27">
        <v>0</v>
      </c>
    </row>
    <row r="15" spans="1:17">
      <c r="A15" s="37" t="e">
        <f t="shared" si="0"/>
        <v>#REF!</v>
      </c>
      <c r="B15" s="38" t="s">
        <v>104</v>
      </c>
      <c r="C15" s="38" t="s">
        <v>46</v>
      </c>
      <c r="D15" s="17" t="s">
        <v>47</v>
      </c>
      <c r="E15" s="17" t="s">
        <v>105</v>
      </c>
      <c r="F15" s="18"/>
      <c r="G15" s="18"/>
      <c r="H15" s="39">
        <v>0.107</v>
      </c>
      <c r="I15" s="35">
        <v>166</v>
      </c>
      <c r="J15" s="34">
        <v>159</v>
      </c>
      <c r="K15" s="34">
        <v>151</v>
      </c>
      <c r="L15" s="34">
        <v>144</v>
      </c>
      <c r="M15" s="36" t="s">
        <v>48</v>
      </c>
      <c r="N15" s="19">
        <v>2000000001937</v>
      </c>
      <c r="P15" s="27">
        <v>0</v>
      </c>
    </row>
    <row r="16" spans="1:17" ht="15.75">
      <c r="A16" s="37" t="e">
        <f t="shared" si="0"/>
        <v>#REF!</v>
      </c>
      <c r="B16" s="38" t="s">
        <v>104</v>
      </c>
      <c r="C16" s="38" t="s">
        <v>32</v>
      </c>
      <c r="D16" s="17" t="s">
        <v>33</v>
      </c>
      <c r="E16" s="17" t="s">
        <v>105</v>
      </c>
      <c r="F16" s="18"/>
      <c r="G16" s="18"/>
      <c r="H16" s="39">
        <v>0.107</v>
      </c>
      <c r="I16" s="35">
        <v>168</v>
      </c>
      <c r="J16" s="34">
        <v>159</v>
      </c>
      <c r="K16" s="34">
        <v>151</v>
      </c>
      <c r="L16" s="34">
        <v>144</v>
      </c>
      <c r="M16" s="36"/>
      <c r="N16" s="54">
        <v>2000000006314</v>
      </c>
      <c r="P16" s="27">
        <v>0</v>
      </c>
    </row>
    <row r="17" spans="1:16" ht="15.75">
      <c r="A17" s="37" t="e">
        <f t="shared" si="0"/>
        <v>#REF!</v>
      </c>
      <c r="B17" s="38" t="s">
        <v>104</v>
      </c>
      <c r="C17" s="38" t="s">
        <v>34</v>
      </c>
      <c r="D17" s="17" t="s">
        <v>35</v>
      </c>
      <c r="E17" s="17" t="s">
        <v>105</v>
      </c>
      <c r="F17" s="18"/>
      <c r="G17" s="18"/>
      <c r="H17" s="39"/>
      <c r="I17" s="35">
        <v>336</v>
      </c>
      <c r="J17" s="34">
        <v>316</v>
      </c>
      <c r="K17" s="34">
        <v>302</v>
      </c>
      <c r="L17" s="34">
        <v>288</v>
      </c>
      <c r="M17" s="36"/>
      <c r="N17" s="54">
        <v>2000000006321</v>
      </c>
      <c r="P17" s="27">
        <v>0</v>
      </c>
    </row>
    <row r="18" spans="1:16" ht="15.75">
      <c r="A18" s="37" t="e">
        <f t="shared" si="0"/>
        <v>#REF!</v>
      </c>
      <c r="B18" s="38" t="s">
        <v>104</v>
      </c>
      <c r="C18" s="38" t="s">
        <v>36</v>
      </c>
      <c r="D18" s="17" t="s">
        <v>37</v>
      </c>
      <c r="E18" s="17" t="s">
        <v>105</v>
      </c>
      <c r="F18" s="18"/>
      <c r="G18" s="18"/>
      <c r="H18" s="39"/>
      <c r="I18" s="35">
        <v>670</v>
      </c>
      <c r="J18" s="34">
        <v>633</v>
      </c>
      <c r="K18" s="34">
        <v>604</v>
      </c>
      <c r="L18" s="34">
        <v>575</v>
      </c>
      <c r="M18" s="36"/>
      <c r="N18" s="54">
        <v>2000000006338</v>
      </c>
      <c r="P18" s="27">
        <v>0</v>
      </c>
    </row>
    <row r="19" spans="1:16">
      <c r="A19" s="37" t="e">
        <f t="shared" si="0"/>
        <v>#REF!</v>
      </c>
      <c r="B19" s="38" t="s">
        <v>104</v>
      </c>
      <c r="C19" s="40" t="s">
        <v>49</v>
      </c>
      <c r="D19" s="53" t="s">
        <v>50</v>
      </c>
      <c r="E19" s="17" t="s">
        <v>105</v>
      </c>
      <c r="F19" s="18"/>
      <c r="G19" s="18"/>
      <c r="H19" s="39">
        <v>2.0499999999999998</v>
      </c>
      <c r="I19" s="35">
        <v>2904</v>
      </c>
      <c r="J19" s="34">
        <v>2760</v>
      </c>
      <c r="K19" s="34">
        <v>2616</v>
      </c>
      <c r="L19" s="34">
        <v>2473</v>
      </c>
      <c r="M19" s="36" t="s">
        <v>51</v>
      </c>
      <c r="N19" s="19">
        <v>2000000001944</v>
      </c>
      <c r="P19" s="27">
        <v>0</v>
      </c>
    </row>
    <row r="20" spans="1:16">
      <c r="A20" s="37" t="e">
        <f t="shared" si="0"/>
        <v>#REF!</v>
      </c>
      <c r="B20" s="38" t="s">
        <v>104</v>
      </c>
      <c r="C20" s="38" t="s">
        <v>52</v>
      </c>
      <c r="D20" s="17" t="s">
        <v>53</v>
      </c>
      <c r="E20" s="17" t="s">
        <v>105</v>
      </c>
      <c r="F20" s="18"/>
      <c r="G20" s="18"/>
      <c r="H20" s="39">
        <v>0.14499999999999999</v>
      </c>
      <c r="I20" s="35">
        <v>220</v>
      </c>
      <c r="J20" s="34">
        <v>190</v>
      </c>
      <c r="K20" s="34">
        <v>180</v>
      </c>
      <c r="L20" s="34">
        <v>170</v>
      </c>
      <c r="M20" s="36" t="s">
        <v>54</v>
      </c>
      <c r="N20" s="19">
        <v>2000000001951</v>
      </c>
      <c r="P20" s="27">
        <v>0</v>
      </c>
    </row>
    <row r="21" spans="1:16">
      <c r="A21" s="37" t="e">
        <f>#REF!+1</f>
        <v>#REF!</v>
      </c>
      <c r="B21" s="38" t="s">
        <v>104</v>
      </c>
      <c r="C21" s="38" t="s">
        <v>28</v>
      </c>
      <c r="D21" s="17" t="s">
        <v>103</v>
      </c>
      <c r="E21" s="17" t="s">
        <v>105</v>
      </c>
      <c r="F21" s="18"/>
      <c r="G21" s="18"/>
      <c r="H21" s="39"/>
      <c r="I21" s="35">
        <v>35</v>
      </c>
      <c r="J21" s="34">
        <v>32</v>
      </c>
      <c r="K21" s="34">
        <v>30</v>
      </c>
      <c r="L21" s="34">
        <v>28</v>
      </c>
      <c r="M21" s="55"/>
      <c r="N21" s="19">
        <v>2000000005577</v>
      </c>
      <c r="P21" s="27">
        <v>0</v>
      </c>
    </row>
    <row r="22" spans="1:16">
      <c r="A22" s="37" t="e">
        <f t="shared" ref="A22:A42" si="1">A21+1</f>
        <v>#REF!</v>
      </c>
      <c r="B22" s="38" t="s">
        <v>104</v>
      </c>
      <c r="C22" s="38" t="s">
        <v>29</v>
      </c>
      <c r="D22" s="17" t="s">
        <v>102</v>
      </c>
      <c r="E22" s="17" t="s">
        <v>105</v>
      </c>
      <c r="F22" s="18"/>
      <c r="G22" s="18"/>
      <c r="H22" s="39"/>
      <c r="I22" s="35">
        <v>55</v>
      </c>
      <c r="J22" s="34">
        <v>50</v>
      </c>
      <c r="K22" s="34">
        <v>47</v>
      </c>
      <c r="L22" s="34">
        <v>44</v>
      </c>
      <c r="M22" s="55"/>
      <c r="N22" s="19">
        <v>2000000005584</v>
      </c>
      <c r="P22" s="27">
        <v>0</v>
      </c>
    </row>
    <row r="23" spans="1:16">
      <c r="A23" s="37" t="e">
        <f t="shared" si="1"/>
        <v>#REF!</v>
      </c>
      <c r="B23" s="38" t="s">
        <v>104</v>
      </c>
      <c r="C23" s="38" t="s">
        <v>30</v>
      </c>
      <c r="D23" s="17" t="s">
        <v>101</v>
      </c>
      <c r="E23" s="17" t="s">
        <v>105</v>
      </c>
      <c r="F23" s="18"/>
      <c r="G23" s="18"/>
      <c r="H23" s="39"/>
      <c r="I23" s="35">
        <v>95</v>
      </c>
      <c r="J23" s="34">
        <v>88</v>
      </c>
      <c r="K23" s="34">
        <v>83</v>
      </c>
      <c r="L23" s="34">
        <v>78</v>
      </c>
      <c r="M23" s="55"/>
      <c r="N23" s="19">
        <v>2000000005591</v>
      </c>
      <c r="P23" s="27">
        <v>0</v>
      </c>
    </row>
    <row r="24" spans="1:16">
      <c r="A24" s="37" t="e">
        <f t="shared" si="1"/>
        <v>#REF!</v>
      </c>
      <c r="B24" s="38" t="s">
        <v>104</v>
      </c>
      <c r="C24" s="38" t="s">
        <v>39</v>
      </c>
      <c r="D24" s="59" t="s">
        <v>38</v>
      </c>
      <c r="E24" s="17" t="s">
        <v>105</v>
      </c>
      <c r="F24" s="18"/>
      <c r="G24" s="18"/>
      <c r="H24" s="39"/>
      <c r="I24" s="35">
        <v>55</v>
      </c>
      <c r="J24" s="34">
        <v>51</v>
      </c>
      <c r="K24" s="34">
        <v>48</v>
      </c>
      <c r="L24" s="34">
        <v>45</v>
      </c>
      <c r="M24" s="55"/>
      <c r="N24" s="19">
        <v>2000000005980</v>
      </c>
      <c r="P24" s="27">
        <v>0</v>
      </c>
    </row>
    <row r="25" spans="1:16">
      <c r="A25" s="37" t="e">
        <f t="shared" si="1"/>
        <v>#REF!</v>
      </c>
      <c r="B25" s="38" t="s">
        <v>104</v>
      </c>
      <c r="C25" s="38" t="s">
        <v>58</v>
      </c>
      <c r="D25" s="59" t="s">
        <v>55</v>
      </c>
      <c r="E25" s="17" t="s">
        <v>105</v>
      </c>
      <c r="F25" s="18"/>
      <c r="G25" s="18"/>
      <c r="H25" s="39"/>
      <c r="I25" s="35">
        <v>80</v>
      </c>
      <c r="J25" s="34">
        <v>72</v>
      </c>
      <c r="K25" s="34">
        <v>68</v>
      </c>
      <c r="L25" s="34">
        <v>64</v>
      </c>
      <c r="M25" s="55"/>
      <c r="N25" s="19">
        <v>2000000005997</v>
      </c>
      <c r="P25" s="27">
        <v>0</v>
      </c>
    </row>
    <row r="26" spans="1:16">
      <c r="A26" s="37" t="e">
        <f t="shared" si="1"/>
        <v>#REF!</v>
      </c>
      <c r="B26" s="38" t="s">
        <v>104</v>
      </c>
      <c r="C26" s="38" t="s">
        <v>57</v>
      </c>
      <c r="D26" s="59" t="s">
        <v>56</v>
      </c>
      <c r="E26" s="17" t="s">
        <v>105</v>
      </c>
      <c r="F26" s="18"/>
      <c r="G26" s="18"/>
      <c r="H26" s="39"/>
      <c r="I26" s="35">
        <v>160</v>
      </c>
      <c r="J26" s="34">
        <v>144</v>
      </c>
      <c r="K26" s="34">
        <v>134</v>
      </c>
      <c r="L26" s="34">
        <v>128</v>
      </c>
      <c r="M26" s="55"/>
      <c r="N26" s="19">
        <v>2000000006000</v>
      </c>
      <c r="P26" s="27">
        <v>0</v>
      </c>
    </row>
    <row r="27" spans="1:16">
      <c r="A27" s="37" t="e">
        <f t="shared" si="1"/>
        <v>#REF!</v>
      </c>
      <c r="B27" s="38" t="s">
        <v>104</v>
      </c>
      <c r="C27" s="38" t="s">
        <v>60</v>
      </c>
      <c r="D27" s="17" t="s">
        <v>59</v>
      </c>
      <c r="E27" s="17" t="s">
        <v>105</v>
      </c>
      <c r="F27" s="18"/>
      <c r="G27" s="18"/>
      <c r="H27" s="39"/>
      <c r="I27" s="35">
        <v>80</v>
      </c>
      <c r="J27" s="34">
        <v>70</v>
      </c>
      <c r="K27" s="34">
        <v>65</v>
      </c>
      <c r="L27" s="34">
        <v>60</v>
      </c>
      <c r="M27" s="55"/>
      <c r="N27" s="19">
        <v>2000000006017</v>
      </c>
      <c r="P27" s="27">
        <v>0</v>
      </c>
    </row>
    <row r="28" spans="1:16">
      <c r="A28" s="37" t="e">
        <f t="shared" si="1"/>
        <v>#REF!</v>
      </c>
      <c r="B28" s="38" t="s">
        <v>104</v>
      </c>
      <c r="C28" s="38" t="s">
        <v>80</v>
      </c>
      <c r="D28" s="17" t="s">
        <v>13</v>
      </c>
      <c r="E28" s="17" t="s">
        <v>105</v>
      </c>
      <c r="F28" s="18"/>
      <c r="G28" s="18"/>
      <c r="H28" s="39">
        <v>6.6000000000000003E-2</v>
      </c>
      <c r="I28" s="35">
        <v>110</v>
      </c>
      <c r="J28" s="34">
        <v>95</v>
      </c>
      <c r="K28" s="34">
        <v>90</v>
      </c>
      <c r="L28" s="34">
        <v>85</v>
      </c>
      <c r="M28" s="36" t="s">
        <v>81</v>
      </c>
      <c r="N28" s="19">
        <v>2000000002590</v>
      </c>
      <c r="P28" s="27">
        <v>0</v>
      </c>
    </row>
    <row r="29" spans="1:16">
      <c r="A29" s="37" t="e">
        <f t="shared" si="1"/>
        <v>#REF!</v>
      </c>
      <c r="B29" s="38" t="s">
        <v>104</v>
      </c>
      <c r="C29" s="38" t="s">
        <v>82</v>
      </c>
      <c r="D29" s="17" t="s">
        <v>14</v>
      </c>
      <c r="E29" s="17" t="s">
        <v>105</v>
      </c>
      <c r="F29" s="18"/>
      <c r="G29" s="18"/>
      <c r="H29" s="39">
        <v>0.13600000000000001</v>
      </c>
      <c r="I29" s="35">
        <v>220</v>
      </c>
      <c r="J29" s="34">
        <v>190</v>
      </c>
      <c r="K29" s="34">
        <v>180</v>
      </c>
      <c r="L29" s="34">
        <v>170</v>
      </c>
      <c r="M29" s="36" t="s">
        <v>83</v>
      </c>
      <c r="N29" s="19">
        <v>2000000002606</v>
      </c>
      <c r="P29" s="27">
        <v>0</v>
      </c>
    </row>
    <row r="30" spans="1:16">
      <c r="A30" s="37" t="e">
        <f t="shared" si="1"/>
        <v>#REF!</v>
      </c>
      <c r="B30" s="38" t="s">
        <v>104</v>
      </c>
      <c r="C30" s="38" t="s">
        <v>31</v>
      </c>
      <c r="D30" s="17" t="s">
        <v>15</v>
      </c>
      <c r="E30" s="17" t="s">
        <v>105</v>
      </c>
      <c r="F30" s="18"/>
      <c r="G30" s="18"/>
      <c r="H30" s="39"/>
      <c r="I30" s="35">
        <v>100</v>
      </c>
      <c r="J30" s="34">
        <v>90</v>
      </c>
      <c r="K30" s="34">
        <v>85</v>
      </c>
      <c r="L30" s="34">
        <v>80</v>
      </c>
      <c r="M30" s="36"/>
      <c r="N30" s="19">
        <v>2000000005973</v>
      </c>
      <c r="P30" s="27">
        <v>0</v>
      </c>
    </row>
    <row r="31" spans="1:16">
      <c r="A31" s="37" t="e">
        <f t="shared" si="1"/>
        <v>#REF!</v>
      </c>
      <c r="B31" s="38" t="s">
        <v>104</v>
      </c>
      <c r="C31" s="38" t="s">
        <v>84</v>
      </c>
      <c r="D31" s="17" t="s">
        <v>16</v>
      </c>
      <c r="E31" s="17" t="s">
        <v>105</v>
      </c>
      <c r="F31" s="18"/>
      <c r="G31" s="18"/>
      <c r="H31" s="39">
        <v>8.6999999999999994E-2</v>
      </c>
      <c r="I31" s="35">
        <v>150</v>
      </c>
      <c r="J31" s="34">
        <v>136</v>
      </c>
      <c r="K31" s="34">
        <v>130</v>
      </c>
      <c r="L31" s="34">
        <v>122</v>
      </c>
      <c r="M31" s="36" t="s">
        <v>85</v>
      </c>
      <c r="N31" s="19">
        <v>2000000002613</v>
      </c>
      <c r="P31" s="27">
        <v>0</v>
      </c>
    </row>
    <row r="32" spans="1:16">
      <c r="A32" s="37" t="e">
        <f t="shared" si="1"/>
        <v>#REF!</v>
      </c>
      <c r="B32" s="38" t="s">
        <v>104</v>
      </c>
      <c r="C32" s="38" t="s">
        <v>86</v>
      </c>
      <c r="D32" s="17" t="s">
        <v>17</v>
      </c>
      <c r="E32" s="17" t="s">
        <v>105</v>
      </c>
      <c r="F32" s="18"/>
      <c r="G32" s="18"/>
      <c r="H32" s="39">
        <v>0.17199999999999999</v>
      </c>
      <c r="I32" s="35">
        <v>300</v>
      </c>
      <c r="J32" s="34">
        <v>272</v>
      </c>
      <c r="K32" s="34">
        <v>260</v>
      </c>
      <c r="L32" s="34">
        <v>244</v>
      </c>
      <c r="M32" s="36" t="s">
        <v>87</v>
      </c>
      <c r="N32" s="19">
        <v>2000000002620</v>
      </c>
      <c r="P32" s="27">
        <v>0</v>
      </c>
    </row>
    <row r="33" spans="1:16">
      <c r="A33" s="37" t="e">
        <f t="shared" si="1"/>
        <v>#REF!</v>
      </c>
      <c r="B33" s="38" t="s">
        <v>104</v>
      </c>
      <c r="C33" s="38" t="s">
        <v>88</v>
      </c>
      <c r="D33" s="53" t="s">
        <v>18</v>
      </c>
      <c r="E33" s="17" t="s">
        <v>105</v>
      </c>
      <c r="F33" s="18"/>
      <c r="G33" s="18"/>
      <c r="H33" s="39">
        <v>2</v>
      </c>
      <c r="I33" s="35">
        <v>2600</v>
      </c>
      <c r="J33" s="34">
        <v>2500</v>
      </c>
      <c r="K33" s="34">
        <v>2400</v>
      </c>
      <c r="L33" s="34">
        <v>2300</v>
      </c>
      <c r="M33" s="36"/>
      <c r="N33" s="19">
        <v>2000000002675</v>
      </c>
      <c r="P33" s="27">
        <v>0</v>
      </c>
    </row>
    <row r="34" spans="1:16">
      <c r="A34" s="37" t="e">
        <f t="shared" si="1"/>
        <v>#REF!</v>
      </c>
      <c r="B34" s="38" t="s">
        <v>104</v>
      </c>
      <c r="C34" s="38" t="s">
        <v>112</v>
      </c>
      <c r="D34" s="17" t="s">
        <v>19</v>
      </c>
      <c r="E34" s="17" t="s">
        <v>105</v>
      </c>
      <c r="F34" s="18"/>
      <c r="G34" s="18"/>
      <c r="H34" s="39"/>
      <c r="I34" s="35">
        <v>200</v>
      </c>
      <c r="J34" s="34">
        <v>170</v>
      </c>
      <c r="K34" s="34">
        <v>160</v>
      </c>
      <c r="L34" s="34">
        <v>150</v>
      </c>
      <c r="M34" s="36"/>
      <c r="N34" s="19">
        <v>2000000006024</v>
      </c>
      <c r="P34" s="27">
        <v>0</v>
      </c>
    </row>
    <row r="35" spans="1:16">
      <c r="A35" s="37" t="e">
        <f t="shared" si="1"/>
        <v>#REF!</v>
      </c>
      <c r="B35" s="38" t="s">
        <v>104</v>
      </c>
      <c r="C35" s="38" t="s">
        <v>89</v>
      </c>
      <c r="D35" s="17" t="s">
        <v>20</v>
      </c>
      <c r="E35" s="17" t="s">
        <v>105</v>
      </c>
      <c r="F35" s="18"/>
      <c r="G35" s="18"/>
      <c r="H35" s="39">
        <v>0.14000000000000001</v>
      </c>
      <c r="I35" s="35">
        <v>310</v>
      </c>
      <c r="J35" s="34">
        <v>275</v>
      </c>
      <c r="K35" s="34">
        <v>260</v>
      </c>
      <c r="L35" s="34">
        <v>245</v>
      </c>
      <c r="M35" s="36" t="s">
        <v>90</v>
      </c>
      <c r="N35" s="19">
        <v>2000000002637</v>
      </c>
      <c r="P35" s="27">
        <v>0</v>
      </c>
    </row>
    <row r="36" spans="1:16">
      <c r="A36" s="37" t="e">
        <f t="shared" si="1"/>
        <v>#REF!</v>
      </c>
      <c r="B36" s="38" t="s">
        <v>104</v>
      </c>
      <c r="C36" s="38" t="s">
        <v>91</v>
      </c>
      <c r="D36" s="17" t="s">
        <v>21</v>
      </c>
      <c r="E36" s="17" t="s">
        <v>105</v>
      </c>
      <c r="F36" s="18"/>
      <c r="G36" s="18"/>
      <c r="H36" s="39">
        <v>0.28000000000000003</v>
      </c>
      <c r="I36" s="35">
        <v>560</v>
      </c>
      <c r="J36" s="34">
        <v>510</v>
      </c>
      <c r="K36" s="34">
        <v>490</v>
      </c>
      <c r="L36" s="34">
        <v>465</v>
      </c>
      <c r="M36" s="36" t="s">
        <v>92</v>
      </c>
      <c r="N36" s="19">
        <v>2000000002644</v>
      </c>
      <c r="P36" s="27">
        <v>0</v>
      </c>
    </row>
    <row r="37" spans="1:16">
      <c r="A37" s="37" t="e">
        <f t="shared" si="1"/>
        <v>#REF!</v>
      </c>
      <c r="B37" s="38" t="s">
        <v>104</v>
      </c>
      <c r="C37" s="38" t="s">
        <v>93</v>
      </c>
      <c r="D37" s="53" t="s">
        <v>22</v>
      </c>
      <c r="E37" s="17" t="s">
        <v>105</v>
      </c>
      <c r="F37" s="18"/>
      <c r="G37" s="18"/>
      <c r="H37" s="39">
        <v>2.4</v>
      </c>
      <c r="I37" s="35">
        <v>4250</v>
      </c>
      <c r="J37" s="34">
        <v>3800</v>
      </c>
      <c r="K37" s="34">
        <v>3600</v>
      </c>
      <c r="L37" s="34">
        <v>3400</v>
      </c>
      <c r="M37" s="36"/>
      <c r="N37" s="19">
        <v>2000000002682</v>
      </c>
      <c r="P37" s="27">
        <v>2</v>
      </c>
    </row>
    <row r="38" spans="1:16">
      <c r="A38" s="37" t="e">
        <f t="shared" si="1"/>
        <v>#REF!</v>
      </c>
      <c r="B38" s="38" t="s">
        <v>104</v>
      </c>
      <c r="C38" s="38" t="s">
        <v>94</v>
      </c>
      <c r="D38" s="53" t="s">
        <v>23</v>
      </c>
      <c r="E38" s="17" t="s">
        <v>105</v>
      </c>
      <c r="F38" s="18"/>
      <c r="G38" s="18"/>
      <c r="H38" s="39">
        <v>3.37</v>
      </c>
      <c r="I38" s="35">
        <v>5400</v>
      </c>
      <c r="J38" s="34">
        <v>5110</v>
      </c>
      <c r="K38" s="34">
        <v>4850</v>
      </c>
      <c r="L38" s="34">
        <v>4590</v>
      </c>
      <c r="M38" s="36"/>
      <c r="N38" s="19">
        <v>2000000002699</v>
      </c>
      <c r="P38" s="27">
        <v>2</v>
      </c>
    </row>
    <row r="39" spans="1:16">
      <c r="A39" s="37" t="e">
        <f t="shared" si="1"/>
        <v>#REF!</v>
      </c>
      <c r="B39" s="38" t="s">
        <v>104</v>
      </c>
      <c r="C39" s="38" t="s">
        <v>95</v>
      </c>
      <c r="D39" s="17" t="s">
        <v>24</v>
      </c>
      <c r="E39" s="17" t="s">
        <v>105</v>
      </c>
      <c r="F39" s="18"/>
      <c r="G39" s="18"/>
      <c r="H39" s="39">
        <v>0.27</v>
      </c>
      <c r="I39" s="35">
        <v>440</v>
      </c>
      <c r="J39" s="34">
        <v>405</v>
      </c>
      <c r="K39" s="34">
        <v>385</v>
      </c>
      <c r="L39" s="34">
        <v>365</v>
      </c>
      <c r="M39" s="36" t="s">
        <v>96</v>
      </c>
      <c r="N39" s="19">
        <v>2000000002651</v>
      </c>
      <c r="P39" s="27">
        <v>0</v>
      </c>
    </row>
    <row r="40" spans="1:16">
      <c r="A40" s="37" t="e">
        <f t="shared" si="1"/>
        <v>#REF!</v>
      </c>
      <c r="B40" s="38" t="s">
        <v>104</v>
      </c>
      <c r="C40" s="38" t="s">
        <v>97</v>
      </c>
      <c r="D40" s="17" t="s">
        <v>25</v>
      </c>
      <c r="E40" s="17" t="s">
        <v>105</v>
      </c>
      <c r="F40" s="18"/>
      <c r="G40" s="18"/>
      <c r="H40" s="39">
        <v>0.54</v>
      </c>
      <c r="I40" s="35">
        <v>860</v>
      </c>
      <c r="J40" s="34">
        <v>800</v>
      </c>
      <c r="K40" s="34">
        <v>760</v>
      </c>
      <c r="L40" s="34">
        <v>720</v>
      </c>
      <c r="M40" s="36" t="s">
        <v>98</v>
      </c>
      <c r="N40" s="19">
        <v>2000000002668</v>
      </c>
      <c r="P40" s="27">
        <v>0</v>
      </c>
    </row>
    <row r="41" spans="1:16">
      <c r="A41" s="37" t="e">
        <f t="shared" si="1"/>
        <v>#REF!</v>
      </c>
      <c r="B41" s="38" t="s">
        <v>104</v>
      </c>
      <c r="C41" s="38" t="s">
        <v>99</v>
      </c>
      <c r="D41" s="53" t="s">
        <v>26</v>
      </c>
      <c r="E41" s="17" t="s">
        <v>105</v>
      </c>
      <c r="F41" s="18"/>
      <c r="G41" s="18"/>
      <c r="H41" s="39">
        <v>4.5</v>
      </c>
      <c r="I41" s="35">
        <v>7000</v>
      </c>
      <c r="J41" s="34">
        <v>6750</v>
      </c>
      <c r="K41" s="34">
        <v>6550</v>
      </c>
      <c r="L41" s="34">
        <v>6350</v>
      </c>
      <c r="M41" s="36"/>
      <c r="N41" s="19">
        <v>2000000002705</v>
      </c>
      <c r="P41" s="27">
        <v>2</v>
      </c>
    </row>
    <row r="42" spans="1:16">
      <c r="A42" s="37" t="e">
        <f t="shared" si="1"/>
        <v>#REF!</v>
      </c>
      <c r="B42" s="38" t="s">
        <v>104</v>
      </c>
      <c r="C42" s="38" t="s">
        <v>100</v>
      </c>
      <c r="D42" s="53" t="s">
        <v>27</v>
      </c>
      <c r="E42" s="17" t="s">
        <v>105</v>
      </c>
      <c r="F42" s="18"/>
      <c r="G42" s="18"/>
      <c r="H42" s="39">
        <v>7.6</v>
      </c>
      <c r="I42" s="35">
        <v>10000</v>
      </c>
      <c r="J42" s="34">
        <v>9500</v>
      </c>
      <c r="K42" s="34">
        <v>9200</v>
      </c>
      <c r="L42" s="34">
        <v>8900</v>
      </c>
      <c r="M42" s="36"/>
      <c r="N42" s="19">
        <v>2000000002712</v>
      </c>
      <c r="P42" s="27">
        <v>2</v>
      </c>
    </row>
    <row r="43" spans="1:16">
      <c r="A43" s="37" t="e">
        <f>#REF!+1</f>
        <v>#REF!</v>
      </c>
      <c r="B43" s="38" t="s">
        <v>104</v>
      </c>
      <c r="C43" s="38" t="s">
        <v>0</v>
      </c>
      <c r="D43" s="17" t="s">
        <v>1</v>
      </c>
      <c r="E43" s="17" t="s">
        <v>79</v>
      </c>
      <c r="F43" s="18"/>
      <c r="G43" s="18"/>
      <c r="H43" s="39">
        <v>0.54</v>
      </c>
      <c r="I43" s="35">
        <v>800</v>
      </c>
      <c r="J43" s="34">
        <v>720</v>
      </c>
      <c r="K43" s="34">
        <v>680</v>
      </c>
      <c r="L43" s="34">
        <v>640</v>
      </c>
      <c r="M43" s="60" t="s">
        <v>2</v>
      </c>
      <c r="N43" s="20">
        <v>2916305930899</v>
      </c>
      <c r="P43" s="27">
        <v>0</v>
      </c>
    </row>
    <row r="44" spans="1:16">
      <c r="A44" s="37" t="e">
        <f t="shared" ref="A44:A45" si="2">A43+1</f>
        <v>#REF!</v>
      </c>
      <c r="B44" s="38" t="s">
        <v>104</v>
      </c>
      <c r="C44" s="38" t="s">
        <v>3</v>
      </c>
      <c r="D44" s="17" t="s">
        <v>4</v>
      </c>
      <c r="E44" s="17" t="s">
        <v>79</v>
      </c>
      <c r="F44" s="18"/>
      <c r="G44" s="18"/>
      <c r="H44" s="39">
        <v>0.54400000000000004</v>
      </c>
      <c r="I44" s="35">
        <v>800</v>
      </c>
      <c r="J44" s="34">
        <v>720</v>
      </c>
      <c r="K44" s="34">
        <v>680</v>
      </c>
      <c r="L44" s="34">
        <v>640</v>
      </c>
      <c r="M44" s="36" t="s">
        <v>5</v>
      </c>
      <c r="N44" s="20">
        <v>2000000201795</v>
      </c>
      <c r="P44" s="27">
        <v>0</v>
      </c>
    </row>
    <row r="45" spans="1:16">
      <c r="A45" s="37" t="e">
        <f t="shared" si="2"/>
        <v>#REF!</v>
      </c>
      <c r="B45" s="38" t="s">
        <v>104</v>
      </c>
      <c r="C45" s="38" t="s">
        <v>6</v>
      </c>
      <c r="D45" s="17" t="s">
        <v>7</v>
      </c>
      <c r="E45" s="17" t="s">
        <v>79</v>
      </c>
      <c r="F45" s="18"/>
      <c r="G45" s="18"/>
      <c r="H45" s="39">
        <v>0.66</v>
      </c>
      <c r="I45" s="35">
        <v>1000</v>
      </c>
      <c r="J45" s="34">
        <v>920</v>
      </c>
      <c r="K45" s="34">
        <v>870</v>
      </c>
      <c r="L45" s="34">
        <v>820</v>
      </c>
      <c r="M45" s="36" t="s">
        <v>8</v>
      </c>
      <c r="N45" s="19">
        <v>2000000004273</v>
      </c>
      <c r="P45" s="27">
        <v>0</v>
      </c>
    </row>
    <row r="46" spans="1:16">
      <c r="A46" s="37" t="e">
        <f t="shared" ref="A46" si="3">A45+1</f>
        <v>#REF!</v>
      </c>
      <c r="B46" s="38" t="s">
        <v>104</v>
      </c>
      <c r="C46" s="38" t="s">
        <v>9</v>
      </c>
      <c r="D46" s="17" t="s">
        <v>10</v>
      </c>
      <c r="E46" s="17" t="s">
        <v>79</v>
      </c>
      <c r="F46" s="18"/>
      <c r="G46" s="18"/>
      <c r="H46" s="39">
        <v>0.86399999999999999</v>
      </c>
      <c r="I46" s="35">
        <v>1500</v>
      </c>
      <c r="J46" s="34">
        <v>1360</v>
      </c>
      <c r="K46" s="34">
        <v>1290</v>
      </c>
      <c r="L46" s="34">
        <v>1220</v>
      </c>
      <c r="M46" s="36" t="s">
        <v>11</v>
      </c>
      <c r="N46" s="20">
        <v>2916305930851</v>
      </c>
      <c r="P46" s="27">
        <v>0</v>
      </c>
    </row>
    <row r="71" spans="4:5" ht="18">
      <c r="D71" s="62"/>
      <c r="E71" s="63"/>
    </row>
    <row r="72" spans="4:5" ht="18">
      <c r="D72" s="62"/>
      <c r="E72" s="63"/>
    </row>
    <row r="73" spans="4:5" ht="18">
      <c r="D73" s="62"/>
      <c r="E73" s="63"/>
    </row>
    <row r="74" spans="4:5">
      <c r="D74" s="63"/>
      <c r="E74" s="63"/>
    </row>
  </sheetData>
  <autoFilter ref="A12:Q46"/>
  <mergeCells count="1">
    <mergeCell ref="D7:E7"/>
  </mergeCells>
  <phoneticPr fontId="11" type="noConversion"/>
  <hyperlinks>
    <hyperlink ref="D2" r:id="rId1"/>
    <hyperlink ref="M13" r:id="rId2"/>
    <hyperlink ref="M14" r:id="rId3"/>
    <hyperlink ref="M15" r:id="rId4"/>
    <hyperlink ref="M19" r:id="rId5"/>
    <hyperlink ref="M20" r:id="rId6"/>
    <hyperlink ref="M28" r:id="rId7"/>
    <hyperlink ref="M29" r:id="rId8"/>
    <hyperlink ref="M31" r:id="rId9"/>
    <hyperlink ref="M32" r:id="rId10"/>
    <hyperlink ref="M35" r:id="rId11"/>
    <hyperlink ref="M36" r:id="rId12"/>
    <hyperlink ref="M39" r:id="rId13"/>
    <hyperlink ref="M40" r:id="rId14"/>
    <hyperlink ref="M43" r:id="rId15"/>
    <hyperlink ref="M44" r:id="rId16"/>
    <hyperlink ref="M45" r:id="rId17"/>
    <hyperlink ref="M46" r:id="rId18"/>
  </hyperlinks>
  <pageMargins left="0" right="0" top="0.59015748031496063" bottom="0.59015748031496063" header="0.51181102362204722" footer="0.51181102362204722"/>
  <pageSetup paperSize="9" fitToWidth="0" fitToHeight="0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28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cp:revision>4</cp:revision>
  <dcterms:created xsi:type="dcterms:W3CDTF">2020-04-27T19:25:37Z</dcterms:created>
  <dcterms:modified xsi:type="dcterms:W3CDTF">2022-06-01T18:51:31Z</dcterms:modified>
</cp:coreProperties>
</file>